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E14" i="1" l="1"/>
  <c r="I14" i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<sst xmlns="http://schemas.openxmlformats.org/spreadsheetml/2006/main" count="29" uniqueCount="21">
  <si>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</si>
  <si>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</si>
  <si>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</si>
  <si>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</si>
  <si>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</si>
  <si>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</si>
  <si>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</si>
  <si>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</si>
  <si>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</si>
  <si>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</si>
  <si>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</si>
  <si>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</si>
  <si>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</si>
  <si>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</si>
  <si>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</si>
  <si>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محافظة : البقاع</t>
  </si>
  <si>
    <t>توزيع عدد الحائزين الزراعيين حسب النشاط الزراعي وغير الزراعي وحسب فئة عمر الحائز*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</si>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</sst>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5" fontId="5" fillId="0" borderId="18" xfId="0" applyNumberFormat="1" applyFont="1" applyBorder="1"/>
    <xf numFmtId="165" fontId="5" fillId="0" borderId="19" xfId="0" applyNumberFormat="1" applyFont="1" applyBorder="1"/>
    <xf numFmtId="164" fontId="5" fillId="0" borderId="8" xfId="1" applyNumberFormat="1" applyFont="1" applyBorder="1"/>
    <xf numFmtId="165" fontId="5" fillId="0" borderId="16" xfId="0" applyNumberFormat="1" applyFont="1" applyBorder="1"/>
    <xf numFmtId="165" fontId="5" fillId="0" borderId="9" xfId="0" applyNumberFormat="1" applyFont="1" applyBorder="1"/>
    <xf numFmtId="164" fontId="5" fillId="0" borderId="12" xfId="1" applyNumberFormat="1" applyFont="1" applyBorder="1"/>
    <xf numFmtId="165" fontId="5" fillId="0" borderId="13" xfId="0" applyNumberFormat="1" applyFont="1" applyBorder="1"/>
    <xf numFmtId="165" fontId="5" fillId="0" borderId="20" xfId="0" applyNumberFormat="1" applyFont="1" applyBorder="1"/>
    <xf numFmtId="164" fontId="6" fillId="0" borderId="15" xfId="1" applyNumberFormat="1" applyFont="1" applyBorder="1"/>
    <xf numFmtId="166" fontId="6" fillId="0" borderId="14" xfId="0" applyNumberFormat="1" applyFont="1" applyBorder="1"/>
    <xf numFmtId="165" fontId="6" fillId="0" borderId="14" xfId="0" applyNumberFormat="1" applyFont="1" applyBorder="1"/>
    <xf numFmtId="164" fontId="6" fillId="0" borderId="21" xfId="1" applyNumberFormat="1" applyFont="1" applyBorder="1"/>
    <xf numFmtId="165" fontId="6" fillId="0" borderId="22" xfId="0" applyNumberFormat="1" applyFont="1" applyBorder="1"/>
    <xf numFmtId="164" fontId="5" fillId="0" borderId="10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5" fillId="0" borderId="6" xfId="0" applyNumberFormat="1" applyFont="1" applyBorder="1"/>
    <xf numFmtId="165" fontId="5" fillId="0" borderId="17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7" xfId="0" applyFont="1" applyBorder="1"/>
    <xf numFmtId="0" fontId="1" fillId="0" borderId="11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6" fillId="0" borderId="25" xfId="0" applyNumberFormat="1" applyFont="1" applyBorder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2" customHeight="1" x14ac:dyDescent="0.25">
      <c r="A1" s="36" t="s">
        <v>15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67.5" customHeight="1" x14ac:dyDescent="0.2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"/>
    </row>
    <row r="3" spans="1:12" ht="17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1"/>
    </row>
    <row r="4" spans="1:12" ht="24" customHeight="1" thickBot="1" x14ac:dyDescent="0.3">
      <c r="A4" s="29" t="s">
        <v>14</v>
      </c>
    </row>
    <row r="5" spans="1:12" ht="23.25" customHeight="1" thickBot="1" x14ac:dyDescent="0.3">
      <c r="A5" s="32" t="s">
        <v>0</v>
      </c>
      <c r="B5" s="34" t="s">
        <v>1</v>
      </c>
      <c r="C5" s="34"/>
      <c r="D5" s="34" t="s">
        <v>2</v>
      </c>
      <c r="E5" s="34"/>
      <c r="F5" s="35" t="s">
        <v>3</v>
      </c>
      <c r="G5" s="35"/>
      <c r="H5" s="35" t="s">
        <v>4</v>
      </c>
      <c r="I5" s="35"/>
      <c r="J5" s="34" t="s">
        <v>5</v>
      </c>
      <c r="K5" s="34"/>
    </row>
    <row r="6" spans="1:12" ht="24" customHeight="1" thickBot="1" x14ac:dyDescent="0.3">
      <c r="A6" s="33"/>
      <c r="B6" s="2" t="s">
        <v>6</v>
      </c>
      <c r="C6" s="26" t="s">
        <v>20</v>
      </c>
      <c r="D6" s="2" t="s">
        <v>6</v>
      </c>
      <c r="E6" s="26" t="s">
        <v>20</v>
      </c>
      <c r="F6" s="2" t="s">
        <v>6</v>
      </c>
      <c r="G6" s="26" t="s">
        <v>20</v>
      </c>
      <c r="H6" s="2" t="s">
        <v>6</v>
      </c>
      <c r="I6" s="26" t="s">
        <v>20</v>
      </c>
      <c r="J6" s="2" t="s">
        <v>6</v>
      </c>
      <c r="K6" s="2" t="s">
        <v>20</v>
      </c>
    </row>
    <row r="7" spans="1:12" x14ac:dyDescent="0.25">
      <c r="A7" s="22" t="s">
        <v>17</v>
      </c>
      <c r="B7" s="3">
        <v>29</v>
      </c>
      <c r="C7" s="20">
        <f>B7/B$14*100</f>
        <v>0.23170341962288268</v>
      </c>
      <c r="D7" s="18">
        <v>0</v>
      </c>
      <c r="E7" s="4">
        <f t="shared" ref="E7:E14" si="0">D7*100/B7</f>
        <v>0</v>
      </c>
      <c r="F7" s="3">
        <v>0</v>
      </c>
      <c r="G7" s="4">
        <f t="shared" ref="G7:G14" si="1">F7*100/B7</f>
        <v>0</v>
      </c>
      <c r="H7" s="3">
        <v>0</v>
      </c>
      <c r="I7" s="5">
        <f t="shared" ref="I7:I14" si="2">H7*100/B7</f>
        <v>0</v>
      </c>
      <c r="J7" s="3">
        <v>0</v>
      </c>
      <c r="K7" s="4">
        <f t="shared" ref="K7:K14" si="3">J7*100/B7</f>
        <v>0</v>
      </c>
    </row>
    <row r="8" spans="1:12" x14ac:dyDescent="0.25">
      <c r="A8" s="23" t="s">
        <v>7</v>
      </c>
      <c r="B8" s="6">
        <v>195</v>
      </c>
      <c r="C8" s="8">
        <f t="shared" ref="C8:C14" si="4">B8/B$14*100</f>
        <v>1.5580057526366251</v>
      </c>
      <c r="D8" s="17">
        <v>110</v>
      </c>
      <c r="E8" s="8">
        <f t="shared" si="0"/>
        <v>56.410256410256409</v>
      </c>
      <c r="F8" s="6">
        <v>53</v>
      </c>
      <c r="G8" s="8">
        <f t="shared" si="1"/>
        <v>27.179487179487179</v>
      </c>
      <c r="H8" s="6">
        <v>10</v>
      </c>
      <c r="I8" s="7">
        <f t="shared" si="2"/>
        <v>5.1282051282051286</v>
      </c>
      <c r="J8" s="6">
        <v>22</v>
      </c>
      <c r="K8" s="8">
        <f t="shared" si="3"/>
        <v>11.282051282051283</v>
      </c>
    </row>
    <row r="9" spans="1:12" x14ac:dyDescent="0.25">
      <c r="A9" s="23" t="s">
        <v>8</v>
      </c>
      <c r="B9" s="6">
        <v>1064</v>
      </c>
      <c r="C9" s="8">
        <f t="shared" si="4"/>
        <v>8.5011185682326627</v>
      </c>
      <c r="D9" s="17">
        <v>547</v>
      </c>
      <c r="E9" s="8">
        <f t="shared" si="0"/>
        <v>51.409774436090224</v>
      </c>
      <c r="F9" s="6">
        <v>265</v>
      </c>
      <c r="G9" s="8">
        <f t="shared" si="1"/>
        <v>24.906015037593985</v>
      </c>
      <c r="H9" s="6">
        <v>90</v>
      </c>
      <c r="I9" s="7">
        <f t="shared" si="2"/>
        <v>8.458646616541353</v>
      </c>
      <c r="J9" s="6">
        <v>162</v>
      </c>
      <c r="K9" s="8">
        <f t="shared" si="3"/>
        <v>15.225563909774436</v>
      </c>
    </row>
    <row r="10" spans="1:12" x14ac:dyDescent="0.25">
      <c r="A10" s="23" t="s">
        <v>9</v>
      </c>
      <c r="B10" s="6">
        <v>2683</v>
      </c>
      <c r="C10" s="8">
        <f t="shared" si="4"/>
        <v>21.436561201661871</v>
      </c>
      <c r="D10" s="17">
        <v>1398</v>
      </c>
      <c r="E10" s="8">
        <f t="shared" si="0"/>
        <v>52.105851658591128</v>
      </c>
      <c r="F10" s="6">
        <v>709</v>
      </c>
      <c r="G10" s="8">
        <f t="shared" si="1"/>
        <v>26.42564293701081</v>
      </c>
      <c r="H10" s="6">
        <v>238</v>
      </c>
      <c r="I10" s="7">
        <f t="shared" si="2"/>
        <v>8.8706671636228105</v>
      </c>
      <c r="J10" s="6">
        <v>338</v>
      </c>
      <c r="K10" s="8">
        <f t="shared" si="3"/>
        <v>12.597838240775252</v>
      </c>
    </row>
    <row r="11" spans="1:12" x14ac:dyDescent="0.25">
      <c r="A11" s="23" t="s">
        <v>10</v>
      </c>
      <c r="B11" s="6">
        <v>3308</v>
      </c>
      <c r="C11" s="8">
        <f t="shared" si="4"/>
        <v>26.430169383189515</v>
      </c>
      <c r="D11" s="17">
        <v>1832</v>
      </c>
      <c r="E11" s="8">
        <f t="shared" si="0"/>
        <v>55.380894800483674</v>
      </c>
      <c r="F11" s="6">
        <v>851</v>
      </c>
      <c r="G11" s="8">
        <f t="shared" si="1"/>
        <v>25.725513905683194</v>
      </c>
      <c r="H11" s="6">
        <v>242</v>
      </c>
      <c r="I11" s="7">
        <f t="shared" si="2"/>
        <v>7.3155985489721882</v>
      </c>
      <c r="J11" s="6">
        <v>383</v>
      </c>
      <c r="K11" s="8">
        <f t="shared" si="3"/>
        <v>11.577992744860943</v>
      </c>
    </row>
    <row r="12" spans="1:12" x14ac:dyDescent="0.25">
      <c r="A12" s="23" t="s">
        <v>11</v>
      </c>
      <c r="B12" s="6">
        <v>2547</v>
      </c>
      <c r="C12" s="8">
        <f t="shared" si="4"/>
        <v>20.349952061361456</v>
      </c>
      <c r="D12" s="17">
        <v>1506</v>
      </c>
      <c r="E12" s="8">
        <f t="shared" si="0"/>
        <v>59.128386336866903</v>
      </c>
      <c r="F12" s="6">
        <v>527</v>
      </c>
      <c r="G12" s="8">
        <f t="shared" si="1"/>
        <v>20.691009030231644</v>
      </c>
      <c r="H12" s="6">
        <v>160</v>
      </c>
      <c r="I12" s="7">
        <f t="shared" si="2"/>
        <v>6.281900274833137</v>
      </c>
      <c r="J12" s="6">
        <v>354</v>
      </c>
      <c r="K12" s="8">
        <f t="shared" si="3"/>
        <v>13.898704358068315</v>
      </c>
    </row>
    <row r="13" spans="1:12" ht="15.75" thickBot="1" x14ac:dyDescent="0.3">
      <c r="A13" s="24" t="s">
        <v>12</v>
      </c>
      <c r="B13" s="9">
        <v>2690</v>
      </c>
      <c r="C13" s="21">
        <f t="shared" si="4"/>
        <v>21.492489613294982</v>
      </c>
      <c r="D13" s="19">
        <v>2008</v>
      </c>
      <c r="E13" s="10">
        <f t="shared" si="0"/>
        <v>74.646840148698885</v>
      </c>
      <c r="F13" s="9">
        <v>327</v>
      </c>
      <c r="G13" s="10">
        <f t="shared" si="1"/>
        <v>12.156133828996282</v>
      </c>
      <c r="H13" s="9">
        <v>61</v>
      </c>
      <c r="I13" s="11">
        <f t="shared" si="2"/>
        <v>2.2676579925650557</v>
      </c>
      <c r="J13" s="9">
        <v>294</v>
      </c>
      <c r="K13" s="10">
        <f t="shared" si="3"/>
        <v>10.929368029739777</v>
      </c>
    </row>
    <row r="14" spans="1:12" ht="16.5" thickBot="1" x14ac:dyDescent="0.3">
      <c r="A14" s="25" t="s">
        <v>13</v>
      </c>
      <c r="B14" s="12">
        <f>SUM(B7:B13)</f>
        <v>12516</v>
      </c>
      <c r="C14" s="28">
        <f t="shared" si="4"/>
        <v>100</v>
      </c>
      <c r="D14" s="12">
        <f>SUM(D7:D13)</f>
        <v>7401</v>
      </c>
      <c r="E14" s="13">
        <f t="shared" si="0"/>
        <v>59.132310642377753</v>
      </c>
      <c r="F14" s="12">
        <f>SUM(F7:F13)</f>
        <v>2732</v>
      </c>
      <c r="G14" s="14">
        <f t="shared" si="1"/>
        <v>21.828060083093639</v>
      </c>
      <c r="H14" s="15">
        <f>SUM(H7:H13)</f>
        <v>801</v>
      </c>
      <c r="I14" s="16">
        <f t="shared" si="2"/>
        <v>6.3998082454458292</v>
      </c>
      <c r="J14" s="15">
        <f>SUM(J7:J13)</f>
        <v>1553</v>
      </c>
      <c r="K14" s="14">
        <f t="shared" si="3"/>
        <v>12.408117609459891</v>
      </c>
    </row>
    <row r="16" spans="1:12" x14ac:dyDescent="0.25">
      <c r="A16" s="30" t="s">
        <v>18</v>
      </c>
      <c r="B16" s="30"/>
      <c r="C16" s="30"/>
      <c r="D16" s="30"/>
      <c r="E16" s="30"/>
    </row>
    <row r="17" spans="1:5" x14ac:dyDescent="0.25">
      <c r="A17" s="30" t="s">
        <v>19</v>
      </c>
      <c r="B17" s="30"/>
      <c r="C17" s="30"/>
      <c r="D17" s="30"/>
      <c r="E17" s="30"/>
    </row>
  </sheetData>
  <mergeCells count="10">
    <mergeCell ref="A17:E17"/>
    <mergeCell ref="A16:E16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2012-10-23T10:02:09Z</dcterms:modified>
</cp:coreProperties>
</file>